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D50" i="1"/>
  <c r="E50" i="1"/>
  <c r="F50" i="1"/>
  <c r="G50" i="1"/>
  <c r="E48" i="1"/>
  <c r="F48" i="1"/>
  <c r="G48" i="1"/>
  <c r="D48" i="1"/>
  <c r="D28" i="1"/>
  <c r="E28" i="1"/>
  <c r="F28" i="1"/>
  <c r="G28" i="1"/>
  <c r="D29" i="1"/>
  <c r="E29" i="1"/>
  <c r="F29" i="1"/>
  <c r="G29" i="1"/>
  <c r="E27" i="1"/>
  <c r="F27" i="1"/>
  <c r="G27" i="1"/>
  <c r="D27" i="1"/>
  <c r="G44" i="1"/>
  <c r="F44" i="1"/>
  <c r="E44" i="1"/>
  <c r="D44" i="1"/>
  <c r="G43" i="1"/>
  <c r="F43" i="1"/>
  <c r="E43" i="1"/>
  <c r="D43" i="1"/>
  <c r="G42" i="1"/>
  <c r="F42" i="1"/>
  <c r="E42" i="1"/>
  <c r="D42" i="1"/>
  <c r="G23" i="1"/>
  <c r="F23" i="1"/>
  <c r="E23" i="1"/>
  <c r="D23" i="1"/>
  <c r="G22" i="1"/>
  <c r="F22" i="1"/>
  <c r="E22" i="1"/>
  <c r="D22" i="1"/>
  <c r="G21" i="1"/>
  <c r="F21" i="1"/>
  <c r="E21" i="1"/>
  <c r="D21" i="1"/>
</calcChain>
</file>

<file path=xl/sharedStrings.xml><?xml version="1.0" encoding="utf-8"?>
<sst xmlns="http://schemas.openxmlformats.org/spreadsheetml/2006/main" count="65" uniqueCount="25">
  <si>
    <t>品質</t>
  </si>
  <si>
    <t>最高</t>
  </si>
  <si>
    <t>高</t>
  </si>
  <si>
    <t>中</t>
  </si>
  <si>
    <t>低</t>
  </si>
  <si>
    <t>動作</t>
  </si>
  <si>
    <t>BPP(Bits Per Pixel)</t>
    <phoneticPr fontId="4"/>
  </si>
  <si>
    <t>高速</t>
    <phoneticPr fontId="4"/>
  </si>
  <si>
    <t>中速</t>
    <phoneticPr fontId="4"/>
  </si>
  <si>
    <t>低速</t>
    <phoneticPr fontId="4"/>
  </si>
  <si>
    <t>高速 : スポーツまたはミュージック ビデオ</t>
    <phoneticPr fontId="4"/>
  </si>
  <si>
    <t>中速 : 映画</t>
    <phoneticPr fontId="4"/>
  </si>
  <si>
    <t>低速 : ナレーター (ニュースや演説など)</t>
    <phoneticPr fontId="4"/>
  </si>
  <si>
    <t>フレーム幅</t>
    <rPh sb="4" eb="5">
      <t>ハバ</t>
    </rPh>
    <phoneticPr fontId="4"/>
  </si>
  <si>
    <t>フレーム高</t>
    <rPh sb="4" eb="5">
      <t>タカ</t>
    </rPh>
    <phoneticPr fontId="4"/>
  </si>
  <si>
    <t>フレームレート</t>
    <phoneticPr fontId="4"/>
  </si>
  <si>
    <t>ビットレート(kbps)</t>
    <phoneticPr fontId="4"/>
  </si>
  <si>
    <t>ファイルサイズ(MB)</t>
    <phoneticPr fontId="4"/>
  </si>
  <si>
    <t>※ファイルサイズは音声ビットレートが128kbps、再生時間が1時間の場合</t>
    <rPh sb="9" eb="11">
      <t>オンセイ</t>
    </rPh>
    <rPh sb="26" eb="30">
      <t>サイセイジカン</t>
    </rPh>
    <rPh sb="32" eb="34">
      <t>ジカン</t>
    </rPh>
    <rPh sb="35" eb="37">
      <t>バアイ</t>
    </rPh>
    <phoneticPr fontId="4"/>
  </si>
  <si>
    <t>低速</t>
    <phoneticPr fontId="4"/>
  </si>
  <si>
    <t>高速</t>
    <phoneticPr fontId="4"/>
  </si>
  <si>
    <t>音声ビットレート</t>
    <rPh sb="0" eb="2">
      <t>オンセイ</t>
    </rPh>
    <phoneticPr fontId="2"/>
  </si>
  <si>
    <t>kbps</t>
    <phoneticPr fontId="2"/>
  </si>
  <si>
    <t>再生時間</t>
    <rPh sb="0" eb="4">
      <t>サイセイジカン</t>
    </rPh>
    <phoneticPr fontId="2"/>
  </si>
  <si>
    <t>秒</t>
    <rPh sb="0" eb="1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</si>
</sst>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[Red]\-#,##0.000"/>
    <numFmt numFmtId="177" formatCode="General&quot; fps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HGP創英角ｺﾞｼｯｸUB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38" fontId="5" fillId="0" borderId="1" xfId="1" applyNumberFormat="1" applyFont="1" applyFill="1" applyBorder="1">
      <alignment vertical="center"/>
    </xf>
    <xf numFmtId="38" fontId="5" fillId="0" borderId="0" xfId="1" applyNumberFormat="1" applyFont="1" applyFill="1" applyBorder="1">
      <alignment vertical="center"/>
    </xf>
    <xf numFmtId="177" fontId="5" fillId="0" borderId="1" xfId="1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showGridLines="0" tabSelected="1" workbookViewId="0">
      <selection activeCell="J8" sqref="J8"/>
    </sheetView>
  </sheetViews>
  <sheetFormatPr defaultRowHeight="13.5" x14ac:dyDescent="0.15"/>
  <cols>
    <col min="1" max="1" width="2.875" style="2" customWidth="1"/>
    <col min="2" max="7" width="9" style="2" customWidth="1"/>
    <col min="8" max="8" width="3.75" style="2" customWidth="1"/>
    <col min="9" max="14" width="9" style="2" customWidth="1"/>
    <col min="15" max="16384" width="9" style="2"/>
  </cols>
  <sheetData>
    <row r="2" spans="2:11" ht="14.25" x14ac:dyDescent="0.15">
      <c r="B2" s="1" t="s">
        <v>6</v>
      </c>
      <c r="D2" s="26" t="s">
        <v>0</v>
      </c>
      <c r="E2" s="26"/>
      <c r="F2" s="26"/>
      <c r="G2" s="26"/>
      <c r="J2" s="2" t="s">
        <v>21</v>
      </c>
    </row>
    <row r="3" spans="2:11" x14ac:dyDescent="0.15">
      <c r="D3" s="3" t="s">
        <v>1</v>
      </c>
      <c r="E3" s="3" t="s">
        <v>2</v>
      </c>
      <c r="F3" s="3" t="s">
        <v>3</v>
      </c>
      <c r="G3" s="3" t="s">
        <v>4</v>
      </c>
      <c r="J3" s="16">
        <v>128</v>
      </c>
      <c r="K3" s="2" t="s">
        <v>22</v>
      </c>
    </row>
    <row r="4" spans="2:11" x14ac:dyDescent="0.15">
      <c r="B4" s="26" t="s">
        <v>5</v>
      </c>
      <c r="C4" s="3" t="s">
        <v>7</v>
      </c>
      <c r="D4" s="4">
        <v>0.22500000000000001</v>
      </c>
      <c r="E4" s="4">
        <v>0.17499999999999999</v>
      </c>
      <c r="F4" s="4">
        <v>0.125</v>
      </c>
      <c r="G4" s="4">
        <v>0.1</v>
      </c>
    </row>
    <row r="5" spans="2:11" x14ac:dyDescent="0.15">
      <c r="B5" s="26"/>
      <c r="C5" s="3" t="s">
        <v>8</v>
      </c>
      <c r="D5" s="4">
        <v>0.2</v>
      </c>
      <c r="E5" s="4">
        <v>0.15</v>
      </c>
      <c r="F5" s="4">
        <v>0.1</v>
      </c>
      <c r="G5" s="4">
        <v>7.4999999999999997E-2</v>
      </c>
      <c r="J5" s="2" t="s">
        <v>23</v>
      </c>
    </row>
    <row r="6" spans="2:11" x14ac:dyDescent="0.15">
      <c r="B6" s="26"/>
      <c r="C6" s="3" t="s">
        <v>9</v>
      </c>
      <c r="D6" s="4">
        <v>0.17499999999999999</v>
      </c>
      <c r="E6" s="4">
        <v>0.125</v>
      </c>
      <c r="F6" s="4">
        <v>7.4999999999999997E-2</v>
      </c>
      <c r="G6" s="4">
        <v>0.05</v>
      </c>
      <c r="J6" s="13">
        <v>3600</v>
      </c>
      <c r="K6" s="2" t="s">
        <v>24</v>
      </c>
    </row>
    <row r="7" spans="2:11" x14ac:dyDescent="0.15">
      <c r="C7" s="5"/>
      <c r="E7" s="6"/>
      <c r="F7" s="6"/>
      <c r="G7" s="6"/>
    </row>
    <row r="8" spans="2:11" x14ac:dyDescent="0.15">
      <c r="D8" s="2" t="s">
        <v>10</v>
      </c>
      <c r="F8" s="6"/>
      <c r="G8" s="6"/>
    </row>
    <row r="9" spans="2:11" x14ac:dyDescent="0.15">
      <c r="D9" s="2" t="s">
        <v>11</v>
      </c>
      <c r="F9" s="6"/>
      <c r="G9" s="6"/>
    </row>
    <row r="10" spans="2:11" x14ac:dyDescent="0.15">
      <c r="D10" s="2" t="s">
        <v>12</v>
      </c>
      <c r="F10" s="6"/>
      <c r="G10" s="6"/>
    </row>
    <row r="11" spans="2:11" x14ac:dyDescent="0.15">
      <c r="C11" s="5"/>
      <c r="E11" s="6"/>
      <c r="F11" s="6"/>
      <c r="G11" s="6"/>
    </row>
    <row r="12" spans="2:11" x14ac:dyDescent="0.15">
      <c r="C12" s="5"/>
    </row>
    <row r="13" spans="2:11" x14ac:dyDescent="0.15">
      <c r="C13" s="5"/>
    </row>
    <row r="14" spans="2:11" x14ac:dyDescent="0.15">
      <c r="B14" s="27" t="s">
        <v>13</v>
      </c>
      <c r="C14" s="27"/>
      <c r="D14" s="7">
        <v>1440</v>
      </c>
      <c r="E14" s="8"/>
    </row>
    <row r="15" spans="2:11" x14ac:dyDescent="0.15">
      <c r="B15" s="27" t="s">
        <v>14</v>
      </c>
      <c r="C15" s="27"/>
      <c r="D15" s="7">
        <v>1080</v>
      </c>
    </row>
    <row r="16" spans="2:11" x14ac:dyDescent="0.15">
      <c r="B16" s="27" t="s">
        <v>15</v>
      </c>
      <c r="C16" s="27"/>
      <c r="D16" s="9">
        <v>30</v>
      </c>
    </row>
    <row r="17" spans="1:9" x14ac:dyDescent="0.15">
      <c r="C17" s="5"/>
    </row>
    <row r="18" spans="1:9" x14ac:dyDescent="0.15">
      <c r="C18" s="5"/>
      <c r="D18" s="8"/>
      <c r="E18" s="8"/>
      <c r="F18" s="8"/>
    </row>
    <row r="19" spans="1:9" ht="14.25" x14ac:dyDescent="0.15">
      <c r="B19" s="1" t="s">
        <v>16</v>
      </c>
      <c r="C19" s="5"/>
      <c r="D19" s="23" t="s">
        <v>0</v>
      </c>
      <c r="E19" s="23"/>
      <c r="F19" s="23"/>
      <c r="G19" s="23"/>
      <c r="H19" s="5"/>
    </row>
    <row r="20" spans="1:9" x14ac:dyDescent="0.15">
      <c r="C20" s="5"/>
      <c r="D20" s="10" t="s">
        <v>1</v>
      </c>
      <c r="E20" s="10" t="s">
        <v>2</v>
      </c>
      <c r="F20" s="10" t="s">
        <v>3</v>
      </c>
      <c r="G20" s="10" t="s">
        <v>4</v>
      </c>
      <c r="H20" s="5"/>
    </row>
    <row r="21" spans="1:9" x14ac:dyDescent="0.15">
      <c r="A21" s="8"/>
      <c r="B21" s="23" t="s">
        <v>5</v>
      </c>
      <c r="C21" s="11" t="s">
        <v>7</v>
      </c>
      <c r="D21" s="7">
        <f>$D$14*$D$15*$D$16*D4/1000</f>
        <v>10497.6</v>
      </c>
      <c r="E21" s="7">
        <f t="shared" ref="E21:G21" si="0">$D$14*$D$15*$D$16*E4/1000</f>
        <v>8164.7999999999993</v>
      </c>
      <c r="F21" s="7">
        <f t="shared" si="0"/>
        <v>5832</v>
      </c>
      <c r="G21" s="7">
        <f t="shared" si="0"/>
        <v>4665.6000000000004</v>
      </c>
    </row>
    <row r="22" spans="1:9" x14ac:dyDescent="0.15">
      <c r="B22" s="23"/>
      <c r="C22" s="11" t="s">
        <v>8</v>
      </c>
      <c r="D22" s="7">
        <f t="shared" ref="D22:G23" si="1">$D$14*$D$15*$D$16*D5/1000</f>
        <v>9331.2000000000007</v>
      </c>
      <c r="E22" s="7">
        <f t="shared" si="1"/>
        <v>6998.4</v>
      </c>
      <c r="F22" s="7">
        <f t="shared" si="1"/>
        <v>4665.6000000000004</v>
      </c>
      <c r="G22" s="7">
        <f t="shared" si="1"/>
        <v>3499.2</v>
      </c>
    </row>
    <row r="23" spans="1:9" x14ac:dyDescent="0.15">
      <c r="B23" s="23"/>
      <c r="C23" s="11" t="s">
        <v>9</v>
      </c>
      <c r="D23" s="7">
        <f t="shared" si="1"/>
        <v>8164.7999999999993</v>
      </c>
      <c r="E23" s="7">
        <f t="shared" si="1"/>
        <v>5832</v>
      </c>
      <c r="F23" s="7">
        <f t="shared" si="1"/>
        <v>3499.2</v>
      </c>
      <c r="G23" s="7">
        <f t="shared" si="1"/>
        <v>2332.8000000000002</v>
      </c>
    </row>
    <row r="24" spans="1:9" x14ac:dyDescent="0.15">
      <c r="C24" s="5"/>
    </row>
    <row r="25" spans="1:9" ht="14.25" x14ac:dyDescent="0.15">
      <c r="B25" s="1" t="s">
        <v>17</v>
      </c>
      <c r="D25" s="23" t="s">
        <v>0</v>
      </c>
      <c r="E25" s="23"/>
      <c r="F25" s="23"/>
      <c r="G25" s="23"/>
      <c r="I25" s="12"/>
    </row>
    <row r="26" spans="1:9" x14ac:dyDescent="0.15">
      <c r="C26" s="5"/>
      <c r="D26" s="10" t="s">
        <v>1</v>
      </c>
      <c r="E26" s="10" t="s">
        <v>2</v>
      </c>
      <c r="F26" s="10" t="s">
        <v>3</v>
      </c>
      <c r="G26" s="10" t="s">
        <v>4</v>
      </c>
      <c r="I26" s="12"/>
    </row>
    <row r="27" spans="1:9" x14ac:dyDescent="0.15">
      <c r="B27" s="23" t="s">
        <v>5</v>
      </c>
      <c r="C27" s="10" t="s">
        <v>7</v>
      </c>
      <c r="D27" s="13">
        <f>(D21+$J$3)*$J$6*1000/8/1024^2</f>
        <v>4560.0128173828125</v>
      </c>
      <c r="E27" s="13">
        <f t="shared" ref="E27:G27" si="2">(E21+$J$3)*$J$6*1000/8/1024^2</f>
        <v>3558.883666992187</v>
      </c>
      <c r="F27" s="13">
        <f t="shared" si="2"/>
        <v>2557.7545166015625</v>
      </c>
      <c r="G27" s="13">
        <f t="shared" si="2"/>
        <v>2057.18994140625</v>
      </c>
      <c r="I27" s="12"/>
    </row>
    <row r="28" spans="1:9" x14ac:dyDescent="0.15">
      <c r="B28" s="23"/>
      <c r="C28" s="10" t="s">
        <v>8</v>
      </c>
      <c r="D28" s="13">
        <f t="shared" ref="D28:G28" si="3">(D22+$J$3)*$J$6*1000/8/1024^2</f>
        <v>4059.4482421875</v>
      </c>
      <c r="E28" s="13">
        <f t="shared" si="3"/>
        <v>3058.319091796875</v>
      </c>
      <c r="F28" s="13">
        <f t="shared" si="3"/>
        <v>2057.18994140625</v>
      </c>
      <c r="G28" s="13">
        <f t="shared" si="3"/>
        <v>1556.6253662109375</v>
      </c>
      <c r="I28" s="12"/>
    </row>
    <row r="29" spans="1:9" x14ac:dyDescent="0.15">
      <c r="B29" s="23"/>
      <c r="C29" s="10" t="s">
        <v>9</v>
      </c>
      <c r="D29" s="13">
        <f t="shared" ref="D29:G29" si="4">(D23+$J$3)*$J$6*1000/8/1024^2</f>
        <v>3558.883666992187</v>
      </c>
      <c r="E29" s="13">
        <f t="shared" si="4"/>
        <v>2557.7545166015625</v>
      </c>
      <c r="F29" s="13">
        <f t="shared" si="4"/>
        <v>1556.6253662109375</v>
      </c>
      <c r="G29" s="13">
        <f t="shared" si="4"/>
        <v>1056.060791015625</v>
      </c>
      <c r="I29" s="12"/>
    </row>
    <row r="30" spans="1:9" x14ac:dyDescent="0.15">
      <c r="B30" s="12" t="s">
        <v>18</v>
      </c>
      <c r="I30" s="12"/>
    </row>
    <row r="31" spans="1:9" x14ac:dyDescent="0.15">
      <c r="C31" s="5"/>
      <c r="I31" s="12"/>
    </row>
    <row r="32" spans="1:9" x14ac:dyDescent="0.15">
      <c r="C32" s="5"/>
      <c r="I32" s="12"/>
    </row>
    <row r="33" spans="2:9" x14ac:dyDescent="0.15">
      <c r="C33" s="5"/>
      <c r="I33" s="12"/>
    </row>
    <row r="34" spans="2:9" x14ac:dyDescent="0.15">
      <c r="C34" s="5"/>
    </row>
    <row r="35" spans="2:9" x14ac:dyDescent="0.15">
      <c r="C35" s="5"/>
      <c r="D35" s="8"/>
      <c r="E35" s="8"/>
      <c r="F35" s="8"/>
    </row>
    <row r="36" spans="2:9" x14ac:dyDescent="0.15">
      <c r="B36" s="24" t="s">
        <v>13</v>
      </c>
      <c r="C36" s="25"/>
      <c r="D36" s="7">
        <v>1920</v>
      </c>
      <c r="F36" s="8"/>
    </row>
    <row r="37" spans="2:9" x14ac:dyDescent="0.15">
      <c r="B37" s="24" t="s">
        <v>14</v>
      </c>
      <c r="C37" s="25"/>
      <c r="D37" s="7">
        <v>1080</v>
      </c>
      <c r="F37" s="8"/>
    </row>
    <row r="38" spans="2:9" x14ac:dyDescent="0.15">
      <c r="B38" s="24" t="s">
        <v>15</v>
      </c>
      <c r="C38" s="25"/>
      <c r="D38" s="9">
        <v>30</v>
      </c>
      <c r="F38" s="8"/>
    </row>
    <row r="39" spans="2:9" x14ac:dyDescent="0.15">
      <c r="C39" s="5"/>
      <c r="D39" s="8"/>
      <c r="E39" s="8"/>
      <c r="F39" s="8"/>
    </row>
    <row r="40" spans="2:9" ht="14.25" x14ac:dyDescent="0.15">
      <c r="B40" s="1" t="s">
        <v>16</v>
      </c>
      <c r="C40" s="5"/>
      <c r="D40" s="17" t="s">
        <v>0</v>
      </c>
      <c r="E40" s="18"/>
      <c r="F40" s="18"/>
      <c r="G40" s="19"/>
    </row>
    <row r="41" spans="2:9" x14ac:dyDescent="0.15">
      <c r="C41" s="5"/>
      <c r="D41" s="14" t="s">
        <v>1</v>
      </c>
      <c r="E41" s="14" t="s">
        <v>2</v>
      </c>
      <c r="F41" s="14" t="s">
        <v>3</v>
      </c>
      <c r="G41" s="14" t="s">
        <v>4</v>
      </c>
    </row>
    <row r="42" spans="2:9" x14ac:dyDescent="0.15">
      <c r="B42" s="20" t="s">
        <v>5</v>
      </c>
      <c r="C42" s="15" t="s">
        <v>7</v>
      </c>
      <c r="D42" s="7">
        <f>$D$36*$D$37*$D$38*D4/1000</f>
        <v>13996.8</v>
      </c>
      <c r="E42" s="7">
        <f t="shared" ref="E42:G42" si="5">$D$36*$D$37*$D$38*E4/1000</f>
        <v>10886.4</v>
      </c>
      <c r="F42" s="7">
        <f t="shared" si="5"/>
        <v>7776</v>
      </c>
      <c r="G42" s="7">
        <f t="shared" si="5"/>
        <v>6220.8</v>
      </c>
    </row>
    <row r="43" spans="2:9" x14ac:dyDescent="0.15">
      <c r="B43" s="21"/>
      <c r="C43" s="15" t="s">
        <v>8</v>
      </c>
      <c r="D43" s="7">
        <f t="shared" ref="D43:G44" si="6">$D$36*$D$37*$D$38*D5/1000</f>
        <v>12441.6</v>
      </c>
      <c r="E43" s="7">
        <f t="shared" si="6"/>
        <v>9331.2000000000007</v>
      </c>
      <c r="F43" s="7">
        <f t="shared" si="6"/>
        <v>6220.8</v>
      </c>
      <c r="G43" s="7">
        <f t="shared" si="6"/>
        <v>4665.6000000000004</v>
      </c>
    </row>
    <row r="44" spans="2:9" x14ac:dyDescent="0.15">
      <c r="B44" s="22"/>
      <c r="C44" s="15" t="s">
        <v>19</v>
      </c>
      <c r="D44" s="7">
        <f t="shared" si="6"/>
        <v>10886.4</v>
      </c>
      <c r="E44" s="7">
        <f t="shared" si="6"/>
        <v>7776</v>
      </c>
      <c r="F44" s="7">
        <f t="shared" si="6"/>
        <v>4665.6000000000004</v>
      </c>
      <c r="G44" s="7">
        <f t="shared" si="6"/>
        <v>3110.4</v>
      </c>
    </row>
    <row r="46" spans="2:9" ht="14.25" x14ac:dyDescent="0.15">
      <c r="B46" s="1" t="s">
        <v>17</v>
      </c>
      <c r="D46" s="17" t="s">
        <v>0</v>
      </c>
      <c r="E46" s="18"/>
      <c r="F46" s="18"/>
      <c r="G46" s="19"/>
    </row>
    <row r="47" spans="2:9" x14ac:dyDescent="0.15">
      <c r="C47" s="5"/>
      <c r="D47" s="14" t="s">
        <v>1</v>
      </c>
      <c r="E47" s="14" t="s">
        <v>2</v>
      </c>
      <c r="F47" s="14" t="s">
        <v>3</v>
      </c>
      <c r="G47" s="14" t="s">
        <v>4</v>
      </c>
    </row>
    <row r="48" spans="2:9" x14ac:dyDescent="0.15">
      <c r="B48" s="20" t="s">
        <v>5</v>
      </c>
      <c r="C48" s="14" t="s">
        <v>20</v>
      </c>
      <c r="D48" s="13">
        <f>(D42+$J$3)*$J$6*1000/8/1024^2</f>
        <v>6061.70654296875</v>
      </c>
      <c r="E48" s="13">
        <f t="shared" ref="E48:G48" si="7">(E42+$J$3)*$J$6*1000/8/1024^2</f>
        <v>4726.86767578125</v>
      </c>
      <c r="F48" s="13">
        <f t="shared" si="7"/>
        <v>3392.02880859375</v>
      </c>
      <c r="G48" s="13">
        <f t="shared" si="7"/>
        <v>2724.609375</v>
      </c>
    </row>
    <row r="49" spans="2:7" x14ac:dyDescent="0.15">
      <c r="B49" s="21"/>
      <c r="C49" s="14" t="s">
        <v>8</v>
      </c>
      <c r="D49" s="13">
        <f t="shared" ref="D49:G49" si="8">(D43+$J$3)*$J$6*1000/8/1024^2</f>
        <v>5394.287109375</v>
      </c>
      <c r="E49" s="13">
        <f t="shared" si="8"/>
        <v>4059.4482421875</v>
      </c>
      <c r="F49" s="13">
        <f t="shared" si="8"/>
        <v>2724.609375</v>
      </c>
      <c r="G49" s="13">
        <f t="shared" si="8"/>
        <v>2057.18994140625</v>
      </c>
    </row>
    <row r="50" spans="2:7" x14ac:dyDescent="0.15">
      <c r="B50" s="22"/>
      <c r="C50" s="14" t="s">
        <v>9</v>
      </c>
      <c r="D50" s="13">
        <f t="shared" ref="D50:G50" si="9">(D44+$J$3)*$J$6*1000/8/1024^2</f>
        <v>4726.86767578125</v>
      </c>
      <c r="E50" s="13">
        <f t="shared" si="9"/>
        <v>3392.02880859375</v>
      </c>
      <c r="F50" s="13">
        <f t="shared" si="9"/>
        <v>2057.18994140625</v>
      </c>
      <c r="G50" s="13">
        <f t="shared" si="9"/>
        <v>1389.7705078125</v>
      </c>
    </row>
    <row r="51" spans="2:7" x14ac:dyDescent="0.15">
      <c r="B51" s="12" t="s">
        <v>18</v>
      </c>
    </row>
  </sheetData>
  <mergeCells count="16">
    <mergeCell ref="D19:G19"/>
    <mergeCell ref="D2:G2"/>
    <mergeCell ref="B4:B6"/>
    <mergeCell ref="B14:C14"/>
    <mergeCell ref="B15:C15"/>
    <mergeCell ref="B16:C16"/>
    <mergeCell ref="D40:G40"/>
    <mergeCell ref="B42:B44"/>
    <mergeCell ref="D46:G46"/>
    <mergeCell ref="B48:B50"/>
    <mergeCell ref="B21:B23"/>
    <mergeCell ref="D25:G25"/>
    <mergeCell ref="B27:B29"/>
    <mergeCell ref="B36:C36"/>
    <mergeCell ref="B37:C37"/>
    <mergeCell ref="B38:C38"/>
  </mergeCells>
  <phoneticPr fontId="2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2017-07-17T00:13:48Z</dcterms:created>
  <dcterms:modified xsi:type="dcterms:W3CDTF">2017-07-17T00:14:03Z</dcterms:modified>
</cp:coreProperties>
</file>